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Лист1!$A$1:$J$15</definedName>
  </definedNames>
  <calcPr calcId="145621"/>
</workbook>
</file>

<file path=xl/calcChain.xml><?xml version="1.0" encoding="utf-8"?>
<calcChain xmlns="http://schemas.openxmlformats.org/spreadsheetml/2006/main">
  <c r="I12" i="1" l="1"/>
  <c r="H10" i="1"/>
  <c r="I10" i="1"/>
  <c r="J10" i="1"/>
  <c r="G10" i="1"/>
  <c r="J9" i="1"/>
  <c r="J8" i="1"/>
  <c r="H14" i="1" l="1"/>
  <c r="I14" i="1"/>
  <c r="G14" i="1"/>
  <c r="J13" i="1"/>
  <c r="J7" i="1"/>
  <c r="J6" i="1" l="1"/>
  <c r="G15" i="1" l="1"/>
  <c r="J12" i="1"/>
  <c r="J14" i="1" s="1"/>
  <c r="J15" i="1" s="1"/>
  <c r="I15" i="1" l="1"/>
  <c r="H15" i="1"/>
</calcChain>
</file>

<file path=xl/sharedStrings.xml><?xml version="1.0" encoding="utf-8"?>
<sst xmlns="http://schemas.openxmlformats.org/spreadsheetml/2006/main" count="35" uniqueCount="22">
  <si>
    <t>№ п/п</t>
  </si>
  <si>
    <t xml:space="preserve">Ответственный исполнитель мероприятия </t>
  </si>
  <si>
    <t xml:space="preserve">Срок реализации мероприятия </t>
  </si>
  <si>
    <t>Всего</t>
  </si>
  <si>
    <t>Управление финансами администрации муниципального района Сергиевский Самарской области, Муниципальное бюджетное учреждение "Гараж"</t>
  </si>
  <si>
    <t>Итого</t>
  </si>
  <si>
    <t>Х</t>
  </si>
  <si>
    <t>ВСЕГО</t>
  </si>
  <si>
    <t>Наименование цели, задачи, мероприятия</t>
  </si>
  <si>
    <t>объем финансирования по годам, тыс. рублей</t>
  </si>
  <si>
    <t>Субсидия на возмещение убытков от внутрирайонных перевозок пассажиров</t>
  </si>
  <si>
    <t>Субсидия Муниципальному бюджетному учреждению "Гараж"</t>
  </si>
  <si>
    <t>Перечень                                                                                                                                                                                                                       программных мероприятий муниципальной программы «Развитие  транспортного обслуживания населения и организаций в муниципальном районе Сергиевский Самарской области» на 2018-2020годы"</t>
  </si>
  <si>
    <t xml:space="preserve">ПОДПРОГРАММА 1
 «Обеспечение  пассажирскими перевозками  межпоселенческого  характера в муниципальном районе  Сергиевский Самарской области»      на 2018 – 2020 годы
</t>
  </si>
  <si>
    <t>2018-2020</t>
  </si>
  <si>
    <t xml:space="preserve">ПОДПРОГРАММА 2 
««Развитие системы оказания автотранспортных услуг структурным подразделениям администрации муниципального района Сергиевский Самарской области и иным учреждениям, с целью эффективного использования автотранспортных средств» на 2018 – 2020 годы»
</t>
  </si>
  <si>
    <t>Наименование бюджета</t>
  </si>
  <si>
    <t>местный бюджет</t>
  </si>
  <si>
    <t>областной бюджет</t>
  </si>
  <si>
    <t>ПРИЛОЖЕНИЕ № 1 к Постановлению администрации муниципального района Сергиевский № ____ от ____________2020  года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</si>
  <si>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района Сергиевский Самарской области</t>
  </si>
  <si>
    <t>Администрация муниципального района Сергиевский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</si>
</sst>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000_р_._-;\-* #,##0.000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5" fontId="6" fillId="0" borderId="16" xfId="0" applyNumberFormat="1" applyFont="1" applyBorder="1"/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/>
    <xf numFmtId="165" fontId="6" fillId="0" borderId="16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165" fontId="5" fillId="0" borderId="7" xfId="1" applyNumberFormat="1" applyFont="1" applyBorder="1"/>
    <xf numFmtId="0" fontId="6" fillId="0" borderId="16" xfId="0" applyFont="1" applyBorder="1" applyAlignment="1">
      <alignment horizontal="center" wrapText="1"/>
    </xf>
    <xf numFmtId="165" fontId="6" fillId="0" borderId="1" xfId="1" applyNumberFormat="1" applyFont="1" applyBorder="1"/>
    <xf numFmtId="165" fontId="6" fillId="0" borderId="7" xfId="1" applyNumberFormat="1" applyFont="1" applyBorder="1"/>
    <xf numFmtId="165" fontId="6" fillId="0" borderId="1" xfId="1" applyNumberFormat="1" applyFont="1" applyBorder="1" applyAlignment="1">
      <alignment horizontal="right"/>
    </xf>
    <xf numFmtId="0" fontId="2" fillId="0" borderId="1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view="pageBreakPreview" topLeftCell="A4" zoomScaleSheetLayoutView="100" workbookViewId="0">
      <selection activeCell="E10" sqref="E10"/>
    </sheetView>
  </sheetViews>
  <sheetFormatPr defaultRowHeight="15" x14ac:dyDescent="0.25"/>
  <cols>
    <col min="1" max="1" width="3.85546875" customWidth="1"/>
    <col min="2" max="2" width="6.7109375" customWidth="1"/>
    <col min="3" max="3" width="24.85546875" customWidth="1"/>
    <col min="4" max="4" width="31.85546875" customWidth="1"/>
    <col min="5" max="5" width="14.7109375" customWidth="1"/>
    <col min="6" max="6" width="17.5703125" customWidth="1"/>
    <col min="7" max="9" width="16.85546875" bestFit="1" customWidth="1"/>
    <col min="10" max="10" width="17.5703125" customWidth="1"/>
    <col min="11" max="11" width="5" customWidth="1"/>
    <col min="16" max="16" width="48.42578125" customWidth="1"/>
  </cols>
  <sheetData>
    <row r="1" spans="1:16" ht="63" customHeight="1" x14ac:dyDescent="0.3">
      <c r="G1" s="26" t="s">
        <v>19</v>
      </c>
      <c r="H1" s="26"/>
      <c r="I1" s="26"/>
      <c r="J1" s="26"/>
      <c r="K1" s="14"/>
    </row>
    <row r="2" spans="1:16" ht="64.5" customHeight="1" thickBot="1" x14ac:dyDescent="0.3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</row>
    <row r="3" spans="1:16" ht="39" customHeight="1" x14ac:dyDescent="0.3">
      <c r="A3" s="4"/>
      <c r="B3" s="38" t="s">
        <v>0</v>
      </c>
      <c r="C3" s="40" t="s">
        <v>8</v>
      </c>
      <c r="D3" s="40" t="s">
        <v>1</v>
      </c>
      <c r="E3" s="40" t="s">
        <v>2</v>
      </c>
      <c r="F3" s="21" t="s">
        <v>16</v>
      </c>
      <c r="G3" s="40" t="s">
        <v>9</v>
      </c>
      <c r="H3" s="40"/>
      <c r="I3" s="40"/>
      <c r="J3" s="42"/>
      <c r="K3" s="4"/>
      <c r="L3" s="2"/>
      <c r="M3" s="2"/>
      <c r="N3" s="2"/>
      <c r="O3" s="2"/>
      <c r="P3" s="2"/>
    </row>
    <row r="4" spans="1:16" ht="15.75" x14ac:dyDescent="0.25">
      <c r="B4" s="39"/>
      <c r="C4" s="41"/>
      <c r="D4" s="41"/>
      <c r="E4" s="41"/>
      <c r="F4" s="22"/>
      <c r="G4" s="3">
        <v>2018</v>
      </c>
      <c r="H4" s="3">
        <v>2019</v>
      </c>
      <c r="I4" s="3">
        <v>2020</v>
      </c>
      <c r="J4" s="5" t="s">
        <v>3</v>
      </c>
      <c r="K4" s="1"/>
      <c r="L4" s="1"/>
      <c r="M4" s="1"/>
      <c r="N4" s="1"/>
      <c r="O4" s="1"/>
      <c r="P4" s="1"/>
    </row>
    <row r="5" spans="1:16" ht="64.5" customHeight="1" x14ac:dyDescent="0.25">
      <c r="B5" s="32" t="s">
        <v>13</v>
      </c>
      <c r="C5" s="33"/>
      <c r="D5" s="33"/>
      <c r="E5" s="33"/>
      <c r="F5" s="33"/>
      <c r="G5" s="33"/>
      <c r="H5" s="33"/>
      <c r="I5" s="33"/>
      <c r="J5" s="34"/>
    </row>
    <row r="6" spans="1:16" ht="56.25" customHeight="1" x14ac:dyDescent="0.25">
      <c r="B6" s="25">
        <v>1</v>
      </c>
      <c r="C6" s="24" t="s">
        <v>10</v>
      </c>
      <c r="D6" s="43" t="s">
        <v>21</v>
      </c>
      <c r="E6" s="45" t="s">
        <v>14</v>
      </c>
      <c r="F6" s="10" t="s">
        <v>17</v>
      </c>
      <c r="G6" s="11">
        <v>2250</v>
      </c>
      <c r="H6" s="11">
        <v>3000</v>
      </c>
      <c r="I6" s="11">
        <v>3302.5419999999999</v>
      </c>
      <c r="J6" s="20">
        <f>G6+H6+I6</f>
        <v>8552.5419999999995</v>
      </c>
    </row>
    <row r="7" spans="1:16" ht="21" customHeight="1" x14ac:dyDescent="0.25">
      <c r="B7" s="25"/>
      <c r="C7" s="24"/>
      <c r="D7" s="44"/>
      <c r="E7" s="46"/>
      <c r="F7" s="15" t="s">
        <v>18</v>
      </c>
      <c r="G7" s="16">
        <v>500</v>
      </c>
      <c r="H7" s="16">
        <v>0</v>
      </c>
      <c r="I7" s="16">
        <v>0</v>
      </c>
      <c r="J7" s="19">
        <f>G7+H7+I7</f>
        <v>500</v>
      </c>
    </row>
    <row r="8" spans="1:16" ht="75" customHeight="1" x14ac:dyDescent="0.25">
      <c r="B8" s="25">
        <v>2</v>
      </c>
      <c r="C8" s="24" t="s">
        <v>20</v>
      </c>
      <c r="D8" s="24" t="s">
        <v>21</v>
      </c>
      <c r="E8" s="25" t="s">
        <v>14</v>
      </c>
      <c r="F8" s="10" t="s">
        <v>17</v>
      </c>
      <c r="G8" s="11"/>
      <c r="H8" s="11"/>
      <c r="I8" s="11">
        <v>4</v>
      </c>
      <c r="J8" s="18">
        <f>G8+H8+I8</f>
        <v>4</v>
      </c>
    </row>
    <row r="9" spans="1:16" ht="66" customHeight="1" x14ac:dyDescent="0.25">
      <c r="B9" s="25"/>
      <c r="C9" s="24"/>
      <c r="D9" s="24"/>
      <c r="E9" s="25"/>
      <c r="F9" s="10" t="s">
        <v>18</v>
      </c>
      <c r="G9" s="11"/>
      <c r="H9" s="11"/>
      <c r="I9" s="11"/>
      <c r="J9" s="11">
        <f>G9+H9+I9</f>
        <v>0</v>
      </c>
    </row>
    <row r="10" spans="1:16" ht="20.25" customHeight="1" thickBot="1" x14ac:dyDescent="0.3">
      <c r="B10" s="27" t="s">
        <v>5</v>
      </c>
      <c r="C10" s="28"/>
      <c r="D10" s="17" t="s">
        <v>6</v>
      </c>
      <c r="E10" s="8" t="s">
        <v>6</v>
      </c>
      <c r="F10" s="8"/>
      <c r="G10" s="9">
        <f>SUM(G6:G9)</f>
        <v>2750</v>
      </c>
      <c r="H10" s="9">
        <f t="shared" ref="H10:J10" si="0">SUM(H6:H9)</f>
        <v>3000</v>
      </c>
      <c r="I10" s="9">
        <f t="shared" si="0"/>
        <v>3306.5419999999999</v>
      </c>
      <c r="J10" s="9">
        <f t="shared" si="0"/>
        <v>9056.5419999999995</v>
      </c>
    </row>
    <row r="11" spans="1:16" ht="80.25" customHeight="1" x14ac:dyDescent="0.25">
      <c r="B11" s="35" t="s">
        <v>15</v>
      </c>
      <c r="C11" s="36"/>
      <c r="D11" s="36"/>
      <c r="E11" s="36"/>
      <c r="F11" s="36"/>
      <c r="G11" s="36"/>
      <c r="H11" s="36"/>
      <c r="I11" s="36"/>
      <c r="J11" s="37"/>
    </row>
    <row r="12" spans="1:16" ht="62.25" customHeight="1" x14ac:dyDescent="0.25">
      <c r="B12" s="23">
        <v>1</v>
      </c>
      <c r="C12" s="24" t="s">
        <v>11</v>
      </c>
      <c r="D12" s="24" t="s">
        <v>4</v>
      </c>
      <c r="E12" s="25" t="s">
        <v>14</v>
      </c>
      <c r="F12" s="10" t="s">
        <v>17</v>
      </c>
      <c r="G12" s="13">
        <v>32412.418320000001</v>
      </c>
      <c r="H12" s="13">
        <v>37616.541770000003</v>
      </c>
      <c r="I12" s="13">
        <f>35881.40478-4</f>
        <v>35877.404779999997</v>
      </c>
      <c r="J12" s="13">
        <f>G12+H12+I12</f>
        <v>105906.36487</v>
      </c>
    </row>
    <row r="13" spans="1:16" ht="32.25" customHeight="1" thickBot="1" x14ac:dyDescent="0.3">
      <c r="B13" s="23"/>
      <c r="C13" s="24"/>
      <c r="D13" s="24"/>
      <c r="E13" s="25"/>
      <c r="F13" s="10" t="s">
        <v>18</v>
      </c>
      <c r="G13" s="13">
        <v>17</v>
      </c>
      <c r="H13" s="13">
        <v>0</v>
      </c>
      <c r="I13" s="13">
        <v>0</v>
      </c>
      <c r="J13" s="13">
        <f>G13+H13+I13</f>
        <v>17</v>
      </c>
    </row>
    <row r="14" spans="1:16" ht="21.75" customHeight="1" thickBot="1" x14ac:dyDescent="0.3">
      <c r="B14" s="27" t="s">
        <v>5</v>
      </c>
      <c r="C14" s="28"/>
      <c r="D14" s="8" t="s">
        <v>6</v>
      </c>
      <c r="E14" s="8" t="s">
        <v>6</v>
      </c>
      <c r="F14" s="6"/>
      <c r="G14" s="12">
        <f>SUM(G12:G13)</f>
        <v>32429.418320000001</v>
      </c>
      <c r="H14" s="12">
        <f t="shared" ref="H14:J14" si="1">SUM(H12:H13)</f>
        <v>37616.541770000003</v>
      </c>
      <c r="I14" s="12">
        <f t="shared" si="1"/>
        <v>35877.404779999997</v>
      </c>
      <c r="J14" s="12">
        <f t="shared" si="1"/>
        <v>105923.36487</v>
      </c>
    </row>
    <row r="15" spans="1:16" ht="15.75" thickBot="1" x14ac:dyDescent="0.3">
      <c r="B15" s="29" t="s">
        <v>7</v>
      </c>
      <c r="C15" s="30"/>
      <c r="D15" s="6" t="s">
        <v>6</v>
      </c>
      <c r="E15" s="6" t="s">
        <v>6</v>
      </c>
      <c r="F15" s="6"/>
      <c r="G15" s="7">
        <f>G14+G10</f>
        <v>35179.418319999997</v>
      </c>
      <c r="H15" s="7">
        <f t="shared" ref="H15:I15" si="2">H14+H10</f>
        <v>40616.541770000003</v>
      </c>
      <c r="I15" s="7">
        <f t="shared" si="2"/>
        <v>39183.946779999998</v>
      </c>
      <c r="J15" s="7">
        <f>J14+J10</f>
        <v>114979.90687000001</v>
      </c>
    </row>
  </sheetData>
  <mergeCells count="25">
    <mergeCell ref="G1:J1"/>
    <mergeCell ref="B14:C14"/>
    <mergeCell ref="B15:C15"/>
    <mergeCell ref="A2:K2"/>
    <mergeCell ref="B5:J5"/>
    <mergeCell ref="B11:J11"/>
    <mergeCell ref="B3:B4"/>
    <mergeCell ref="C3:C4"/>
    <mergeCell ref="D3:D4"/>
    <mergeCell ref="E3:E4"/>
    <mergeCell ref="G3:J3"/>
    <mergeCell ref="B10:C10"/>
    <mergeCell ref="B6:B7"/>
    <mergeCell ref="C6:C7"/>
    <mergeCell ref="D6:D7"/>
    <mergeCell ref="E6:E7"/>
    <mergeCell ref="F3:F4"/>
    <mergeCell ref="B12:B13"/>
    <mergeCell ref="C12:C13"/>
    <mergeCell ref="D12:D13"/>
    <mergeCell ref="E12:E13"/>
    <mergeCell ref="B8:B9"/>
    <mergeCell ref="C8:C9"/>
    <mergeCell ref="D8:D9"/>
    <mergeCell ref="E8:E9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root</cp:lastModifiedBy>
  <cp:lastPrinted>2020-06-16T04:46:37Z</cp:lastPrinted>
  <dcterms:created xsi:type="dcterms:W3CDTF">2014-10-29T11:04:26Z</dcterms:created>
  <dcterms:modified xsi:type="dcterms:W3CDTF">2020-06-16T05:01:04Z</dcterms:modified>
</cp:coreProperties>
</file>